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G24" s="1"/>
  <c r="F13"/>
  <c r="F24" s="1"/>
  <c r="L176" l="1"/>
  <c r="L81"/>
  <c r="L100"/>
  <c r="L62"/>
  <c r="L24"/>
  <c r="J176"/>
  <c r="G176"/>
  <c r="J157"/>
  <c r="H157"/>
  <c r="I138"/>
  <c r="I119"/>
  <c r="F119"/>
  <c r="H119"/>
  <c r="F100"/>
  <c r="H100"/>
  <c r="I100"/>
  <c r="J100"/>
  <c r="G100"/>
  <c r="H81"/>
  <c r="J81"/>
  <c r="G81"/>
  <c r="J62"/>
  <c r="F62"/>
  <c r="F196" s="1"/>
  <c r="I62"/>
  <c r="H62"/>
  <c r="H43"/>
  <c r="I43"/>
  <c r="G43"/>
  <c r="L43"/>
  <c r="J43"/>
  <c r="J24"/>
  <c r="H24"/>
  <c r="I24"/>
  <c r="L196" l="1"/>
  <c r="G196"/>
  <c r="H196"/>
  <c r="I196"/>
  <c r="J196"/>
</calcChain>
</file>

<file path=xl/sharedStrings.xml><?xml version="1.0" encoding="utf-8"?>
<sst xmlns="http://schemas.openxmlformats.org/spreadsheetml/2006/main" count="303" uniqueCount="102">
  <si>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</si>
  <si>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</si>
  <si>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</si>
  <si>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</si>
  <si>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</si>
  <si>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</si>
  <si>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</si>
  <si>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</si>
  <si>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</si>
  <si>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</si>
  <si>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</si>
  <si>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</si>
  <si>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</si>
  <si>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</si>
  <si>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</si>
  <si>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</si>
  <si>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</si>
  <si>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</si>
  <si>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</si>
  <si>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</si>
  <si>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</si>
  <si>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</si>
  <si>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</si>
  <si>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</si>
  <si>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</si>
  <si>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</si>
  <si>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</si>
  <si>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</si>
  <si>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</si>
  <si>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</si>
  <si>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</si>
  <si>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</si>
  <si>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</si>
  <si>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</si>
  <si>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</si>
  <si>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</si>
  <si>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</si>
  <si>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</si>
  <si>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</si>
  <si>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"Малодорская СОШ"</t>
  </si>
  <si>
    <t>Руководитель учреждения</t>
  </si>
  <si>
    <t>Кузнецова Т.П.</t>
  </si>
  <si>
    <t>омлет из яиц</t>
  </si>
  <si>
    <t>чай с сахаром и лимоном</t>
  </si>
  <si>
    <t>бутерброд с маслом</t>
  </si>
  <si>
    <t>фрукты свежие</t>
  </si>
  <si>
    <t>по Скурихину</t>
  </si>
  <si>
    <t>зеленый горошек отварной</t>
  </si>
  <si>
    <t>салат из свежих помидоров с растительным маслом</t>
  </si>
  <si>
    <t>суп картофельный с рыбой</t>
  </si>
  <si>
    <t>котлеты рубленые из птицы</t>
  </si>
  <si>
    <t>картофельное пюре</t>
  </si>
  <si>
    <t>напиток из апельсинов</t>
  </si>
  <si>
    <t>хлеб ржаной</t>
  </si>
  <si>
    <t>соус красный основной</t>
  </si>
  <si>
    <t>каша вязкая молочная пшенная</t>
  </si>
  <si>
    <t>какао на молоке</t>
  </si>
  <si>
    <t>помидор натуральный</t>
  </si>
  <si>
    <t>суп-лапша с курицей</t>
  </si>
  <si>
    <t>плов из говядины</t>
  </si>
  <si>
    <t>компот из свежих яблок</t>
  </si>
  <si>
    <t>сырники с молоком сгущенным</t>
  </si>
  <si>
    <t>чай с сахаром</t>
  </si>
  <si>
    <t>йогурт</t>
  </si>
  <si>
    <t>салат "школьные годы"</t>
  </si>
  <si>
    <t>борщ из свежей капусты с картофелем</t>
  </si>
  <si>
    <t>поджарка из рыбы (трески)</t>
  </si>
  <si>
    <t>компот из свежих груш</t>
  </si>
  <si>
    <t>макароны с сыром</t>
  </si>
  <si>
    <t>кофейный напиток из цикория с молоком</t>
  </si>
  <si>
    <t>54-23гн</t>
  </si>
  <si>
    <t>огурец соленый</t>
  </si>
  <si>
    <t>суп картофельный с фасолью</t>
  </si>
  <si>
    <t>жаркое по-домашнему</t>
  </si>
  <si>
    <t>компот из сухофруктов</t>
  </si>
  <si>
    <t>оладьи с повидлом</t>
  </si>
  <si>
    <t>279-281</t>
  </si>
  <si>
    <t>суп картофельный с горохом</t>
  </si>
  <si>
    <t>котлеты (биточки) мясные</t>
  </si>
  <si>
    <t>рис отварной</t>
  </si>
  <si>
    <t>соус польский</t>
  </si>
  <si>
    <t>2703.9</t>
  </si>
  <si>
    <t>каша ячневая молочная</t>
  </si>
  <si>
    <t>бутерброд с маслом и сыром</t>
  </si>
  <si>
    <t>88-90</t>
  </si>
  <si>
    <t>напиток из лимонов</t>
  </si>
  <si>
    <t>каша вязкая овсяная</t>
  </si>
  <si>
    <t>ёжики мясные</t>
  </si>
  <si>
    <t>капуста тушеная (свежая)/картофельное пюре</t>
  </si>
  <si>
    <t>компот из чернослива</t>
  </si>
  <si>
    <t>рассольник ленинградский с крупой перловой</t>
  </si>
  <si>
    <t>котлеты (биточки) из трески</t>
  </si>
  <si>
    <t>макаронные изделия отварные</t>
  </si>
  <si>
    <t>компот из свежих фруктов</t>
  </si>
  <si>
    <t>соус сметанный</t>
  </si>
  <si>
    <t>блины с повидлом</t>
  </si>
  <si>
    <t>276-277</t>
  </si>
  <si>
    <t>салат из свеклы с растительным маслом</t>
  </si>
  <si>
    <t>суп из овощей с помидорами</t>
  </si>
  <si>
    <t>салат из белокачанной капусты со сладким перцем</t>
  </si>
  <si>
    <t>кура отварная</t>
  </si>
  <si>
    <t>каша гречневая рассыпчатая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</si>
</sst>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160</v>
      </c>
      <c r="G6" s="40">
        <v>8.83</v>
      </c>
      <c r="H6" s="40">
        <v>14.72</v>
      </c>
      <c r="I6" s="40">
        <v>1.63</v>
      </c>
      <c r="J6" s="40">
        <v>174.4</v>
      </c>
      <c r="K6" s="41">
        <v>364</v>
      </c>
      <c r="L6" s="40">
        <v>25.18</v>
      </c>
    </row>
    <row r="7" spans="1:12" ht="15">
      <c r="A7" s="23"/>
      <c r="B7" s="15"/>
      <c r="C7" s="11"/>
      <c r="D7" s="6"/>
      <c r="E7" s="42" t="s">
        <v>47</v>
      </c>
      <c r="F7" s="43">
        <v>60</v>
      </c>
      <c r="G7" s="43">
        <v>1.82</v>
      </c>
      <c r="H7" s="43">
        <v>1.84</v>
      </c>
      <c r="I7" s="43">
        <v>3.8</v>
      </c>
      <c r="J7" s="43">
        <v>39</v>
      </c>
      <c r="K7" s="44">
        <v>435</v>
      </c>
      <c r="L7" s="43">
        <v>15.25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0.52</v>
      </c>
      <c r="H8" s="43">
        <v>0.1</v>
      </c>
      <c r="I8" s="43">
        <v>30.44</v>
      </c>
      <c r="J8" s="43">
        <v>118</v>
      </c>
      <c r="K8" s="44">
        <v>434</v>
      </c>
      <c r="L8" s="43">
        <v>4.74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3.1</v>
      </c>
      <c r="H9" s="43">
        <v>8.61</v>
      </c>
      <c r="I9" s="43">
        <v>19.97</v>
      </c>
      <c r="J9" s="43">
        <v>165.2</v>
      </c>
      <c r="K9" s="44">
        <v>88</v>
      </c>
      <c r="L9" s="43">
        <v>10.72</v>
      </c>
    </row>
    <row r="10" spans="1:12" ht="38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46</v>
      </c>
      <c r="L10" s="43">
        <v>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14.67</v>
      </c>
      <c r="H13" s="19">
        <f t="shared" si="0"/>
        <v>25.67</v>
      </c>
      <c r="I13" s="19">
        <f t="shared" si="0"/>
        <v>65.64</v>
      </c>
      <c r="J13" s="19">
        <f t="shared" si="0"/>
        <v>540.59999999999991</v>
      </c>
      <c r="K13" s="25"/>
      <c r="L13" s="19">
        <f t="shared" ref="L13" si="1">SUM(L6:L12)</f>
        <v>73.89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0.14000000000000001</v>
      </c>
      <c r="H14" s="43">
        <v>1.1000000000000001</v>
      </c>
      <c r="I14" s="43">
        <v>0.59</v>
      </c>
      <c r="J14" s="43">
        <v>12.96</v>
      </c>
      <c r="K14" s="44">
        <v>61</v>
      </c>
      <c r="L14" s="43">
        <v>8.3000000000000007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18.55</v>
      </c>
      <c r="H15" s="43">
        <v>11.9</v>
      </c>
      <c r="I15" s="43">
        <v>50</v>
      </c>
      <c r="J15" s="43">
        <v>390</v>
      </c>
      <c r="K15" s="44">
        <v>125</v>
      </c>
      <c r="L15" s="43">
        <v>21.25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12.5</v>
      </c>
      <c r="H16" s="43">
        <v>7.16</v>
      </c>
      <c r="I16" s="43">
        <v>8.23</v>
      </c>
      <c r="J16" s="43">
        <v>148</v>
      </c>
      <c r="K16" s="44">
        <v>205</v>
      </c>
      <c r="L16" s="43">
        <v>45.14</v>
      </c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3.24</v>
      </c>
      <c r="H17" s="43">
        <v>5.6</v>
      </c>
      <c r="I17" s="43">
        <v>22.05</v>
      </c>
      <c r="J17" s="43">
        <v>156</v>
      </c>
      <c r="K17" s="44">
        <v>443</v>
      </c>
      <c r="L17" s="43">
        <v>10.01</v>
      </c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0.1</v>
      </c>
      <c r="H18" s="43">
        <v>0</v>
      </c>
      <c r="I18" s="43">
        <v>13</v>
      </c>
      <c r="J18" s="43">
        <v>53</v>
      </c>
      <c r="K18" s="44">
        <v>2</v>
      </c>
      <c r="L18" s="43">
        <v>7.55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38.25">
      <c r="A20" s="23"/>
      <c r="B20" s="15"/>
      <c r="C20" s="11"/>
      <c r="D20" s="7" t="s">
        <v>32</v>
      </c>
      <c r="E20" s="42" t="s">
        <v>53</v>
      </c>
      <c r="F20" s="43">
        <v>40</v>
      </c>
      <c r="G20" s="43">
        <v>3.4</v>
      </c>
      <c r="H20" s="43">
        <v>1.32</v>
      </c>
      <c r="I20" s="43">
        <v>17</v>
      </c>
      <c r="J20" s="43">
        <v>103.6</v>
      </c>
      <c r="K20" s="44" t="s">
        <v>46</v>
      </c>
      <c r="L20" s="43">
        <v>2.5299999999999998</v>
      </c>
    </row>
    <row r="21" spans="1:12" ht="15">
      <c r="A21" s="23"/>
      <c r="B21" s="15"/>
      <c r="C21" s="11"/>
      <c r="D21" s="6"/>
      <c r="E21" s="42" t="s">
        <v>54</v>
      </c>
      <c r="F21" s="43">
        <v>30</v>
      </c>
      <c r="G21" s="43">
        <v>2.4500000000000002</v>
      </c>
      <c r="H21" s="43">
        <v>5.17</v>
      </c>
      <c r="I21" s="43">
        <v>18.66</v>
      </c>
      <c r="J21" s="43">
        <v>131.1</v>
      </c>
      <c r="K21" s="44">
        <v>455</v>
      </c>
      <c r="L21" s="43">
        <v>1.95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40.380000000000003</v>
      </c>
      <c r="H23" s="19">
        <f t="shared" si="2"/>
        <v>32.25</v>
      </c>
      <c r="I23" s="19">
        <f t="shared" si="2"/>
        <v>129.53</v>
      </c>
      <c r="J23" s="19">
        <f t="shared" si="2"/>
        <v>994.66000000000008</v>
      </c>
      <c r="K23" s="25"/>
      <c r="L23" s="19">
        <f t="shared" ref="L23" si="3">SUM(L14:L22)</f>
        <v>96.73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1400</v>
      </c>
      <c r="G24" s="32">
        <f t="shared" ref="G24:J24" si="4">G13+G23</f>
        <v>55.050000000000004</v>
      </c>
      <c r="H24" s="32">
        <f t="shared" si="4"/>
        <v>57.92</v>
      </c>
      <c r="I24" s="32">
        <f t="shared" si="4"/>
        <v>195.17000000000002</v>
      </c>
      <c r="J24" s="32">
        <f t="shared" si="4"/>
        <v>1535.26</v>
      </c>
      <c r="K24" s="32"/>
      <c r="L24" s="32">
        <f t="shared" ref="L24" si="5">L13+L23</f>
        <v>170.62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8.59</v>
      </c>
      <c r="H25" s="40">
        <v>13.44</v>
      </c>
      <c r="I25" s="40">
        <v>44.58</v>
      </c>
      <c r="J25" s="40">
        <v>333.9</v>
      </c>
      <c r="K25" s="41">
        <v>323</v>
      </c>
      <c r="L25" s="40">
        <v>18.3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3.52</v>
      </c>
      <c r="H27" s="43">
        <v>3.72</v>
      </c>
      <c r="I27" s="43">
        <v>25.49</v>
      </c>
      <c r="J27" s="43">
        <v>145.19999999999999</v>
      </c>
      <c r="K27" s="44">
        <v>959</v>
      </c>
      <c r="L27" s="43">
        <v>22.78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3.1</v>
      </c>
      <c r="H28" s="43">
        <v>8.61</v>
      </c>
      <c r="I28" s="43">
        <v>19.97</v>
      </c>
      <c r="J28" s="43">
        <v>165.2</v>
      </c>
      <c r="K28" s="44">
        <v>88</v>
      </c>
      <c r="L28" s="43">
        <v>10.72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15.209999999999999</v>
      </c>
      <c r="H32" s="19">
        <f t="shared" ref="H32" si="7">SUM(H25:H31)</f>
        <v>25.77</v>
      </c>
      <c r="I32" s="19">
        <f t="shared" ref="I32" si="8">SUM(I25:I31)</f>
        <v>90.039999999999992</v>
      </c>
      <c r="J32" s="19">
        <f t="shared" ref="J32:L32" si="9">SUM(J25:J31)</f>
        <v>644.29999999999995</v>
      </c>
      <c r="K32" s="25"/>
      <c r="L32" s="19">
        <f t="shared" si="9"/>
        <v>51.8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0.33</v>
      </c>
      <c r="H33" s="43">
        <v>0.06</v>
      </c>
      <c r="I33" s="43">
        <v>1.1399999999999999</v>
      </c>
      <c r="J33" s="43">
        <v>7.2</v>
      </c>
      <c r="K33" s="44">
        <v>14</v>
      </c>
      <c r="L33" s="43">
        <v>5.13</v>
      </c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250</v>
      </c>
      <c r="G34" s="43">
        <v>25</v>
      </c>
      <c r="H34" s="43">
        <v>18.25</v>
      </c>
      <c r="I34" s="43">
        <v>39.549999999999997</v>
      </c>
      <c r="J34" s="43">
        <v>425</v>
      </c>
      <c r="K34" s="44">
        <v>108</v>
      </c>
      <c r="L34" s="43">
        <v>21.36</v>
      </c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37.979999999999997</v>
      </c>
      <c r="H35" s="43">
        <v>14.36</v>
      </c>
      <c r="I35" s="43">
        <v>61.6</v>
      </c>
      <c r="J35" s="43">
        <v>534</v>
      </c>
      <c r="K35" s="44">
        <v>184</v>
      </c>
      <c r="L35" s="43">
        <v>49.02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0.42</v>
      </c>
      <c r="H37" s="43">
        <v>0.42</v>
      </c>
      <c r="I37" s="43">
        <v>30.54</v>
      </c>
      <c r="J37" s="43">
        <v>124</v>
      </c>
      <c r="K37" s="44">
        <v>394</v>
      </c>
      <c r="L37" s="43">
        <v>8.8000000000000007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38.25">
      <c r="A39" s="14"/>
      <c r="B39" s="15"/>
      <c r="C39" s="11"/>
      <c r="D39" s="7" t="s">
        <v>32</v>
      </c>
      <c r="E39" s="42" t="s">
        <v>53</v>
      </c>
      <c r="F39" s="43">
        <v>40</v>
      </c>
      <c r="G39" s="43">
        <v>3.4</v>
      </c>
      <c r="H39" s="43">
        <v>1.32</v>
      </c>
      <c r="I39" s="43">
        <v>17</v>
      </c>
      <c r="J39" s="43">
        <v>103.6</v>
      </c>
      <c r="K39" s="44" t="s">
        <v>46</v>
      </c>
      <c r="L39" s="43">
        <v>2.5299999999999998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67.13</v>
      </c>
      <c r="H42" s="19">
        <f t="shared" ref="H42" si="11">SUM(H33:H41)</f>
        <v>34.410000000000004</v>
      </c>
      <c r="I42" s="19">
        <f t="shared" ref="I42" si="12">SUM(I33:I41)</f>
        <v>149.82999999999998</v>
      </c>
      <c r="J42" s="19">
        <f t="shared" ref="J42:L42" si="13">SUM(J33:J41)</f>
        <v>1193.8</v>
      </c>
      <c r="K42" s="25"/>
      <c r="L42" s="19">
        <f t="shared" si="13"/>
        <v>86.84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</v>
      </c>
      <c r="G43" s="32">
        <f t="shared" ref="G43" si="14">G32+G42</f>
        <v>82.339999999999989</v>
      </c>
      <c r="H43" s="32">
        <f t="shared" ref="H43" si="15">H32+H42</f>
        <v>60.180000000000007</v>
      </c>
      <c r="I43" s="32">
        <f t="shared" ref="I43" si="16">I32+I42</f>
        <v>239.86999999999998</v>
      </c>
      <c r="J43" s="32">
        <f t="shared" ref="J43:L43" si="17">J32+J42</f>
        <v>1838.1</v>
      </c>
      <c r="K43" s="32"/>
      <c r="L43" s="32">
        <f t="shared" si="17"/>
        <v>138.63999999999999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180</v>
      </c>
      <c r="G44" s="40">
        <v>34.25</v>
      </c>
      <c r="H44" s="40">
        <v>25.11</v>
      </c>
      <c r="I44" s="40">
        <v>58.74</v>
      </c>
      <c r="J44" s="40">
        <v>597.6</v>
      </c>
      <c r="K44" s="41">
        <v>357</v>
      </c>
      <c r="L44" s="40">
        <v>48.72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0.4</v>
      </c>
      <c r="H46" s="43">
        <v>0.1</v>
      </c>
      <c r="I46" s="43">
        <v>30.02</v>
      </c>
      <c r="J46" s="43">
        <v>114</v>
      </c>
      <c r="K46" s="44">
        <v>433</v>
      </c>
      <c r="L46" s="43">
        <v>2.8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63</v>
      </c>
      <c r="F49" s="43">
        <v>150</v>
      </c>
      <c r="G49" s="43">
        <v>4.2</v>
      </c>
      <c r="H49" s="43">
        <v>3.75</v>
      </c>
      <c r="I49" s="43">
        <v>16.5</v>
      </c>
      <c r="J49" s="43">
        <v>490.5</v>
      </c>
      <c r="K49" s="44"/>
      <c r="L49" s="43">
        <v>19.95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38.85</v>
      </c>
      <c r="H51" s="19">
        <f t="shared" ref="H51" si="19">SUM(H44:H50)</f>
        <v>28.96</v>
      </c>
      <c r="I51" s="19">
        <f t="shared" ref="I51" si="20">SUM(I44:I50)</f>
        <v>105.26</v>
      </c>
      <c r="J51" s="19">
        <f t="shared" ref="J51:L51" si="21">SUM(J44:J50)</f>
        <v>1202.0999999999999</v>
      </c>
      <c r="K51" s="25"/>
      <c r="L51" s="19">
        <f t="shared" si="21"/>
        <v>71.47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0.43</v>
      </c>
      <c r="H52" s="43">
        <v>1.84</v>
      </c>
      <c r="I52" s="43">
        <v>1.27</v>
      </c>
      <c r="J52" s="43">
        <v>23.4</v>
      </c>
      <c r="K52" s="44">
        <v>38</v>
      </c>
      <c r="L52" s="43">
        <v>10.01</v>
      </c>
    </row>
    <row r="53" spans="1:12" ht="1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5.15</v>
      </c>
      <c r="H53" s="43">
        <v>13.18</v>
      </c>
      <c r="I53" s="43">
        <v>32.53</v>
      </c>
      <c r="J53" s="43">
        <v>270</v>
      </c>
      <c r="K53" s="44">
        <v>96</v>
      </c>
      <c r="L53" s="43">
        <v>22.13</v>
      </c>
    </row>
    <row r="54" spans="1:12" ht="15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10.35</v>
      </c>
      <c r="H54" s="43">
        <v>6.18</v>
      </c>
      <c r="I54" s="43">
        <v>5.21</v>
      </c>
      <c r="J54" s="43">
        <v>118</v>
      </c>
      <c r="K54" s="44">
        <v>229</v>
      </c>
      <c r="L54" s="43">
        <v>63.75</v>
      </c>
    </row>
    <row r="55" spans="1:12" ht="1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3.24</v>
      </c>
      <c r="H55" s="43">
        <v>5.6</v>
      </c>
      <c r="I55" s="43">
        <v>22.05</v>
      </c>
      <c r="J55" s="43">
        <v>156</v>
      </c>
      <c r="K55" s="44">
        <v>443</v>
      </c>
      <c r="L55" s="43">
        <v>10.01</v>
      </c>
    </row>
    <row r="56" spans="1:12" ht="1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20.059999999999999</v>
      </c>
      <c r="J56" s="43">
        <v>76</v>
      </c>
      <c r="K56" s="44">
        <v>390</v>
      </c>
      <c r="L56" s="43">
        <v>11.82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38.25">
      <c r="A58" s="23"/>
      <c r="B58" s="15"/>
      <c r="C58" s="11"/>
      <c r="D58" s="7" t="s">
        <v>32</v>
      </c>
      <c r="E58" s="42" t="s">
        <v>53</v>
      </c>
      <c r="F58" s="43">
        <v>40</v>
      </c>
      <c r="G58" s="43">
        <v>3.4</v>
      </c>
      <c r="H58" s="43">
        <v>1.32</v>
      </c>
      <c r="I58" s="43">
        <v>17</v>
      </c>
      <c r="J58" s="43">
        <v>103.6</v>
      </c>
      <c r="K58" s="44" t="s">
        <v>46</v>
      </c>
      <c r="L58" s="43">
        <v>2.5299999999999998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22.57</v>
      </c>
      <c r="H61" s="19">
        <f t="shared" ref="H61" si="23">SUM(H52:H60)</f>
        <v>28.119999999999997</v>
      </c>
      <c r="I61" s="19">
        <f t="shared" ref="I61" si="24">SUM(I52:I60)</f>
        <v>98.12</v>
      </c>
      <c r="J61" s="19">
        <f t="shared" ref="J61:L61" si="25">SUM(J52:J60)</f>
        <v>747</v>
      </c>
      <c r="K61" s="25"/>
      <c r="L61" s="19">
        <f t="shared" si="25"/>
        <v>120.25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 t="shared" ref="G62" si="26">G51+G61</f>
        <v>61.42</v>
      </c>
      <c r="H62" s="32">
        <f t="shared" ref="H62" si="27">H51+H61</f>
        <v>57.08</v>
      </c>
      <c r="I62" s="32">
        <f t="shared" ref="I62" si="28">I51+I61</f>
        <v>203.38</v>
      </c>
      <c r="J62" s="32">
        <f t="shared" ref="J62:L62" si="29">J51+J61</f>
        <v>1949.1</v>
      </c>
      <c r="K62" s="32"/>
      <c r="L62" s="32">
        <f t="shared" si="29"/>
        <v>191.72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175</v>
      </c>
      <c r="G63" s="40">
        <v>10.62</v>
      </c>
      <c r="H63" s="40">
        <v>13.09</v>
      </c>
      <c r="I63" s="40">
        <v>41.97</v>
      </c>
      <c r="J63" s="40">
        <v>334.25</v>
      </c>
      <c r="K63" s="41">
        <v>265</v>
      </c>
      <c r="L63" s="40">
        <v>26.9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3.74</v>
      </c>
      <c r="H65" s="43">
        <v>4.1399999999999997</v>
      </c>
      <c r="I65" s="43">
        <v>18.079999999999998</v>
      </c>
      <c r="J65" s="43">
        <v>125.71</v>
      </c>
      <c r="K65" s="44" t="s">
        <v>70</v>
      </c>
      <c r="L65" s="43">
        <v>16.23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3.1</v>
      </c>
      <c r="H66" s="43">
        <v>8.61</v>
      </c>
      <c r="I66" s="43">
        <v>19.97</v>
      </c>
      <c r="J66" s="43">
        <v>165.2</v>
      </c>
      <c r="K66" s="44">
        <v>88</v>
      </c>
      <c r="L66" s="43">
        <v>10.72</v>
      </c>
    </row>
    <row r="67" spans="1:12" ht="38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 t="s">
        <v>46</v>
      </c>
      <c r="L67" s="43">
        <v>24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17.86</v>
      </c>
      <c r="H70" s="19">
        <f t="shared" ref="H70" si="31">SUM(H63:H69)</f>
        <v>26.24</v>
      </c>
      <c r="I70" s="19">
        <f t="shared" ref="I70" si="32">SUM(I63:I69)</f>
        <v>89.82</v>
      </c>
      <c r="J70" s="19">
        <f t="shared" ref="J70:L70" si="33">SUM(J63:J69)</f>
        <v>669.16</v>
      </c>
      <c r="K70" s="25"/>
      <c r="L70" s="19">
        <f t="shared" si="33"/>
        <v>77.849999999999994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0.14000000000000001</v>
      </c>
      <c r="H71" s="43">
        <v>0.02</v>
      </c>
      <c r="I71" s="43">
        <v>0.28999999999999998</v>
      </c>
      <c r="J71" s="43">
        <v>2.4</v>
      </c>
      <c r="K71" s="44">
        <v>13</v>
      </c>
      <c r="L71" s="43">
        <v>14</v>
      </c>
    </row>
    <row r="72" spans="1:12" ht="1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14.08</v>
      </c>
      <c r="H72" s="43">
        <v>13.88</v>
      </c>
      <c r="I72" s="43">
        <v>48.84</v>
      </c>
      <c r="J72" s="43">
        <v>382.9</v>
      </c>
      <c r="K72" s="44">
        <v>126</v>
      </c>
      <c r="L72" s="43">
        <v>21.98</v>
      </c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200</v>
      </c>
      <c r="G73" s="43">
        <v>36.369999999999997</v>
      </c>
      <c r="H73" s="43">
        <v>12.69</v>
      </c>
      <c r="I73" s="43">
        <v>35.9</v>
      </c>
      <c r="J73" s="43">
        <v>410</v>
      </c>
      <c r="K73" s="44">
        <v>158</v>
      </c>
      <c r="L73" s="43">
        <v>57.8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</v>
      </c>
      <c r="H75" s="43">
        <v>0</v>
      </c>
      <c r="I75" s="43">
        <v>19.96</v>
      </c>
      <c r="J75" s="43">
        <v>208</v>
      </c>
      <c r="K75" s="44">
        <v>395</v>
      </c>
      <c r="L75" s="43">
        <v>5.0999999999999996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38.25">
      <c r="A77" s="23"/>
      <c r="B77" s="15"/>
      <c r="C77" s="11"/>
      <c r="D77" s="7" t="s">
        <v>32</v>
      </c>
      <c r="E77" s="42" t="s">
        <v>53</v>
      </c>
      <c r="F77" s="43">
        <v>40</v>
      </c>
      <c r="G77" s="43">
        <v>3.4</v>
      </c>
      <c r="H77" s="43">
        <v>1.32</v>
      </c>
      <c r="I77" s="43">
        <v>17</v>
      </c>
      <c r="J77" s="43">
        <v>103.6</v>
      </c>
      <c r="K77" s="44" t="s">
        <v>46</v>
      </c>
      <c r="L77" s="43">
        <v>2.5299999999999998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53.989999999999995</v>
      </c>
      <c r="H80" s="19">
        <f t="shared" ref="H80" si="35">SUM(H71:H79)</f>
        <v>27.91</v>
      </c>
      <c r="I80" s="19">
        <f t="shared" ref="I80" si="36">SUM(I71:I79)</f>
        <v>121.99000000000001</v>
      </c>
      <c r="J80" s="19">
        <f t="shared" ref="J80:L80" si="37">SUM(J71:J79)</f>
        <v>1106.8999999999999</v>
      </c>
      <c r="K80" s="25"/>
      <c r="L80" s="19">
        <f t="shared" si="37"/>
        <v>101.41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1275</v>
      </c>
      <c r="G81" s="32">
        <f t="shared" ref="G81" si="38">G70+G80</f>
        <v>71.849999999999994</v>
      </c>
      <c r="H81" s="32">
        <f t="shared" ref="H81" si="39">H70+H80</f>
        <v>54.15</v>
      </c>
      <c r="I81" s="32">
        <f t="shared" ref="I81" si="40">I70+I80</f>
        <v>211.81</v>
      </c>
      <c r="J81" s="32">
        <f t="shared" ref="J81:L81" si="41">J70+J80</f>
        <v>1776.06</v>
      </c>
      <c r="K81" s="32"/>
      <c r="L81" s="32">
        <f t="shared" si="41"/>
        <v>179.26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130</v>
      </c>
      <c r="G82" s="40">
        <v>8.08</v>
      </c>
      <c r="H82" s="40">
        <v>7.72</v>
      </c>
      <c r="I82" s="40">
        <v>63.16</v>
      </c>
      <c r="J82" s="40">
        <v>353</v>
      </c>
      <c r="K82" s="41" t="s">
        <v>76</v>
      </c>
      <c r="L82" s="40">
        <v>15.61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0.52</v>
      </c>
      <c r="H84" s="43">
        <v>0.1</v>
      </c>
      <c r="I84" s="43">
        <v>30.44</v>
      </c>
      <c r="J84" s="43">
        <v>118</v>
      </c>
      <c r="K84" s="44">
        <v>434</v>
      </c>
      <c r="L84" s="43">
        <v>4.74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63</v>
      </c>
      <c r="F87" s="43">
        <v>150</v>
      </c>
      <c r="G87" s="43">
        <v>4.2</v>
      </c>
      <c r="H87" s="43">
        <v>3.75</v>
      </c>
      <c r="I87" s="43">
        <v>16.5</v>
      </c>
      <c r="J87" s="43">
        <v>490.5</v>
      </c>
      <c r="K87" s="44"/>
      <c r="L87" s="43">
        <v>19.95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12.8</v>
      </c>
      <c r="H89" s="19">
        <f t="shared" ref="H89" si="43">SUM(H82:H88)</f>
        <v>11.57</v>
      </c>
      <c r="I89" s="19">
        <f t="shared" ref="I89" si="44">SUM(I82:I88)</f>
        <v>110.1</v>
      </c>
      <c r="J89" s="19">
        <f t="shared" ref="J89:L89" si="45">SUM(J82:J88)</f>
        <v>961.5</v>
      </c>
      <c r="K89" s="25"/>
      <c r="L89" s="19">
        <f t="shared" si="45"/>
        <v>40.299999999999997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0.43</v>
      </c>
      <c r="H90" s="43">
        <v>1.84</v>
      </c>
      <c r="I90" s="43">
        <v>1.27</v>
      </c>
      <c r="J90" s="43">
        <v>23.4</v>
      </c>
      <c r="K90" s="44">
        <v>38</v>
      </c>
      <c r="L90" s="43">
        <v>10.01</v>
      </c>
    </row>
    <row r="91" spans="1:12" ht="1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13.7</v>
      </c>
      <c r="H91" s="43">
        <v>11.85</v>
      </c>
      <c r="I91" s="43">
        <v>49.35</v>
      </c>
      <c r="J91" s="43">
        <v>365</v>
      </c>
      <c r="K91" s="44">
        <v>118</v>
      </c>
      <c r="L91" s="43">
        <v>16.079999999999998</v>
      </c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100</v>
      </c>
      <c r="G92" s="43">
        <v>7.85</v>
      </c>
      <c r="H92" s="43">
        <v>6.51</v>
      </c>
      <c r="I92" s="43">
        <v>7.89</v>
      </c>
      <c r="J92" s="43">
        <v>123</v>
      </c>
      <c r="K92" s="44">
        <v>167</v>
      </c>
      <c r="L92" s="43">
        <v>38.24</v>
      </c>
    </row>
    <row r="93" spans="1:12" ht="1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3.81</v>
      </c>
      <c r="H93" s="43">
        <v>6.11</v>
      </c>
      <c r="I93" s="43">
        <v>38.61</v>
      </c>
      <c r="J93" s="43">
        <v>228</v>
      </c>
      <c r="K93" s="44">
        <v>448</v>
      </c>
      <c r="L93" s="43">
        <v>9.9499999999999993</v>
      </c>
    </row>
    <row r="94" spans="1:12" ht="1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</v>
      </c>
      <c r="H94" s="43">
        <v>0</v>
      </c>
      <c r="I94" s="43">
        <v>20.059999999999999</v>
      </c>
      <c r="J94" s="43">
        <v>76</v>
      </c>
      <c r="K94" s="44">
        <v>390</v>
      </c>
      <c r="L94" s="43">
        <v>11.82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80</v>
      </c>
      <c r="F97" s="43">
        <v>30</v>
      </c>
      <c r="G97" s="43">
        <v>6.84</v>
      </c>
      <c r="H97" s="43">
        <v>12.38</v>
      </c>
      <c r="I97" s="43">
        <v>2.29</v>
      </c>
      <c r="J97" s="43">
        <v>154.55000000000001</v>
      </c>
      <c r="K97" s="44" t="s">
        <v>81</v>
      </c>
      <c r="L97" s="43">
        <v>5.85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32.629999999999995</v>
      </c>
      <c r="H99" s="19">
        <f t="shared" ref="H99" si="47">SUM(H90:H98)</f>
        <v>38.69</v>
      </c>
      <c r="I99" s="19">
        <f t="shared" ref="I99" si="48">SUM(I90:I98)</f>
        <v>119.47000000000001</v>
      </c>
      <c r="J99" s="19">
        <f t="shared" ref="J99:L99" si="49">SUM(J90:J98)</f>
        <v>969.95</v>
      </c>
      <c r="K99" s="25"/>
      <c r="L99" s="19">
        <f t="shared" si="49"/>
        <v>91.949999999999989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1270</v>
      </c>
      <c r="G100" s="32">
        <f t="shared" ref="G100" si="50">G89+G99</f>
        <v>45.429999999999993</v>
      </c>
      <c r="H100" s="32">
        <f t="shared" ref="H100" si="51">H89+H99</f>
        <v>50.26</v>
      </c>
      <c r="I100" s="32">
        <f t="shared" ref="I100" si="52">I89+I99</f>
        <v>229.57</v>
      </c>
      <c r="J100" s="32">
        <f t="shared" ref="J100:L100" si="53">J89+J99</f>
        <v>1931.45</v>
      </c>
      <c r="K100" s="32"/>
      <c r="L100" s="32">
        <f t="shared" si="53"/>
        <v>132.25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2.1</v>
      </c>
      <c r="H101" s="40">
        <v>2.9</v>
      </c>
      <c r="I101" s="40">
        <v>15.3</v>
      </c>
      <c r="J101" s="40">
        <v>96</v>
      </c>
      <c r="K101" s="41"/>
      <c r="L101" s="40">
        <v>16.8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959</v>
      </c>
      <c r="L103" s="43">
        <v>22.78</v>
      </c>
    </row>
    <row r="104" spans="1:12" ht="15">
      <c r="A104" s="23"/>
      <c r="B104" s="15"/>
      <c r="C104" s="11"/>
      <c r="D104" s="7" t="s">
        <v>23</v>
      </c>
      <c r="E104" s="42" t="s">
        <v>83</v>
      </c>
      <c r="F104" s="43">
        <v>75</v>
      </c>
      <c r="G104" s="43">
        <v>7.79</v>
      </c>
      <c r="H104" s="43">
        <v>10.64</v>
      </c>
      <c r="I104" s="43">
        <v>26.25</v>
      </c>
      <c r="J104" s="43">
        <v>234</v>
      </c>
      <c r="K104" s="44" t="s">
        <v>84</v>
      </c>
      <c r="L104" s="43">
        <v>27.7</v>
      </c>
    </row>
    <row r="105" spans="1:12" ht="38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 t="s">
        <v>46</v>
      </c>
      <c r="L105" s="43">
        <v>18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13.81</v>
      </c>
      <c r="H108" s="19">
        <f t="shared" si="54"/>
        <v>17.66</v>
      </c>
      <c r="I108" s="19">
        <f t="shared" si="54"/>
        <v>76.839999999999989</v>
      </c>
      <c r="J108" s="19">
        <f t="shared" si="54"/>
        <v>519.20000000000005</v>
      </c>
      <c r="K108" s="25"/>
      <c r="L108" s="19">
        <f t="shared" ref="L108" si="55">SUM(L101:L107)</f>
        <v>85.28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49</v>
      </c>
      <c r="F110" s="43">
        <v>250</v>
      </c>
      <c r="G110" s="43">
        <v>18.55</v>
      </c>
      <c r="H110" s="43">
        <v>11.9</v>
      </c>
      <c r="I110" s="43">
        <v>50</v>
      </c>
      <c r="J110" s="43">
        <v>390</v>
      </c>
      <c r="K110" s="44">
        <v>125</v>
      </c>
      <c r="L110" s="43">
        <v>21.25</v>
      </c>
    </row>
    <row r="111" spans="1:12" ht="15">
      <c r="A111" s="23"/>
      <c r="B111" s="15"/>
      <c r="C111" s="11"/>
      <c r="D111" s="7" t="s">
        <v>28</v>
      </c>
      <c r="E111" s="42" t="s">
        <v>50</v>
      </c>
      <c r="F111" s="43">
        <v>100</v>
      </c>
      <c r="G111" s="43">
        <v>12.5</v>
      </c>
      <c r="H111" s="43">
        <v>7.16</v>
      </c>
      <c r="I111" s="43">
        <v>8.23</v>
      </c>
      <c r="J111" s="43">
        <v>148</v>
      </c>
      <c r="K111" s="44">
        <v>205</v>
      </c>
      <c r="L111" s="43">
        <v>45.14</v>
      </c>
    </row>
    <row r="112" spans="1:12" ht="15">
      <c r="A112" s="23"/>
      <c r="B112" s="15"/>
      <c r="C112" s="11"/>
      <c r="D112" s="7" t="s">
        <v>29</v>
      </c>
      <c r="E112" s="42" t="s">
        <v>79</v>
      </c>
      <c r="F112" s="43">
        <v>150</v>
      </c>
      <c r="G112" s="43">
        <v>3.81</v>
      </c>
      <c r="H112" s="43">
        <v>6.11</v>
      </c>
      <c r="I112" s="43">
        <v>38.61</v>
      </c>
      <c r="J112" s="43">
        <v>228</v>
      </c>
      <c r="K112" s="44">
        <v>448</v>
      </c>
      <c r="L112" s="43">
        <v>9.9499999999999993</v>
      </c>
    </row>
    <row r="113" spans="1:12" ht="15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0.1</v>
      </c>
      <c r="H113" s="43">
        <v>0</v>
      </c>
      <c r="I113" s="43">
        <v>6.7</v>
      </c>
      <c r="J113" s="43">
        <v>27</v>
      </c>
      <c r="K113" s="44">
        <v>1</v>
      </c>
      <c r="L113" s="43">
        <v>6.89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38.25">
      <c r="A115" s="23"/>
      <c r="B115" s="15"/>
      <c r="C115" s="11"/>
      <c r="D115" s="7" t="s">
        <v>32</v>
      </c>
      <c r="E115" s="42" t="s">
        <v>53</v>
      </c>
      <c r="F115" s="43">
        <v>40</v>
      </c>
      <c r="G115" s="43">
        <v>3.4</v>
      </c>
      <c r="H115" s="43">
        <v>1.32</v>
      </c>
      <c r="I115" s="43">
        <v>17</v>
      </c>
      <c r="J115" s="43">
        <v>103.6</v>
      </c>
      <c r="K115" s="44" t="s">
        <v>46</v>
      </c>
      <c r="L115" s="43">
        <v>2.5299999999999998</v>
      </c>
    </row>
    <row r="116" spans="1:12" ht="15">
      <c r="A116" s="23"/>
      <c r="B116" s="15"/>
      <c r="C116" s="11"/>
      <c r="D116" s="6"/>
      <c r="E116" s="42" t="s">
        <v>54</v>
      </c>
      <c r="F116" s="43">
        <v>30</v>
      </c>
      <c r="G116" s="43">
        <v>2.4500000000000002</v>
      </c>
      <c r="H116" s="43">
        <v>5.17</v>
      </c>
      <c r="I116" s="43">
        <v>18.66</v>
      </c>
      <c r="J116" s="43">
        <v>131.1</v>
      </c>
      <c r="K116" s="44">
        <v>455</v>
      </c>
      <c r="L116" s="43">
        <v>1.95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40.81</v>
      </c>
      <c r="H118" s="19">
        <f t="shared" si="56"/>
        <v>31.660000000000004</v>
      </c>
      <c r="I118" s="19">
        <f t="shared" si="56"/>
        <v>139.20000000000002</v>
      </c>
      <c r="J118" s="19">
        <f t="shared" si="56"/>
        <v>1027.7</v>
      </c>
      <c r="K118" s="25"/>
      <c r="L118" s="19">
        <f t="shared" ref="L118" si="57">SUM(L109:L117)</f>
        <v>87.710000000000008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1345</v>
      </c>
      <c r="G119" s="32">
        <f t="shared" ref="G119" si="58">G108+G118</f>
        <v>54.620000000000005</v>
      </c>
      <c r="H119" s="32">
        <f t="shared" ref="H119" si="59">H108+H118</f>
        <v>49.320000000000007</v>
      </c>
      <c r="I119" s="32">
        <f t="shared" ref="I119" si="60">I108+I118</f>
        <v>216.04000000000002</v>
      </c>
      <c r="J119" s="32">
        <f t="shared" ref="J119:L119" si="61">J108+J118</f>
        <v>1546.9</v>
      </c>
      <c r="K119" s="32"/>
      <c r="L119" s="32">
        <f t="shared" si="61"/>
        <v>172.99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200</v>
      </c>
      <c r="G120" s="40">
        <v>7.94</v>
      </c>
      <c r="H120" s="40">
        <v>14.14</v>
      </c>
      <c r="I120" s="40">
        <v>34.36</v>
      </c>
      <c r="J120" s="40">
        <v>298</v>
      </c>
      <c r="K120" s="41">
        <v>325</v>
      </c>
      <c r="L120" s="40">
        <v>19.25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0.4</v>
      </c>
      <c r="H122" s="43">
        <v>0.1</v>
      </c>
      <c r="I122" s="43">
        <v>30.02</v>
      </c>
      <c r="J122" s="43">
        <v>114</v>
      </c>
      <c r="K122" s="44">
        <v>433</v>
      </c>
      <c r="L122" s="43">
        <v>2.8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3.1</v>
      </c>
      <c r="H123" s="43">
        <v>8.61</v>
      </c>
      <c r="I123" s="43">
        <v>19.97</v>
      </c>
      <c r="J123" s="43">
        <v>165.2</v>
      </c>
      <c r="K123" s="44">
        <v>88</v>
      </c>
      <c r="L123" s="43">
        <v>10.72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11.44</v>
      </c>
      <c r="H127" s="19">
        <f t="shared" si="62"/>
        <v>22.85</v>
      </c>
      <c r="I127" s="19">
        <f t="shared" si="62"/>
        <v>84.35</v>
      </c>
      <c r="J127" s="19">
        <f t="shared" si="62"/>
        <v>577.20000000000005</v>
      </c>
      <c r="K127" s="25"/>
      <c r="L127" s="19">
        <f t="shared" ref="L127" si="63">SUM(L120:L126)</f>
        <v>32.770000000000003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60</v>
      </c>
      <c r="G128" s="43">
        <v>0.33</v>
      </c>
      <c r="H128" s="43">
        <v>0.06</v>
      </c>
      <c r="I128" s="43">
        <v>1.1399999999999999</v>
      </c>
      <c r="J128" s="43">
        <v>7.2</v>
      </c>
      <c r="K128" s="44">
        <v>14</v>
      </c>
      <c r="L128" s="43">
        <v>5.13</v>
      </c>
    </row>
    <row r="129" spans="1:12" ht="1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25</v>
      </c>
      <c r="H129" s="43">
        <v>18.25</v>
      </c>
      <c r="I129" s="43">
        <v>39.549999999999997</v>
      </c>
      <c r="J129" s="43">
        <v>425</v>
      </c>
      <c r="K129" s="44">
        <v>108</v>
      </c>
      <c r="L129" s="43">
        <v>21.36</v>
      </c>
    </row>
    <row r="130" spans="1:12" ht="15">
      <c r="A130" s="14"/>
      <c r="B130" s="15"/>
      <c r="C130" s="11"/>
      <c r="D130" s="7" t="s">
        <v>28</v>
      </c>
      <c r="E130" s="42" t="s">
        <v>87</v>
      </c>
      <c r="F130" s="43">
        <v>100</v>
      </c>
      <c r="G130" s="43">
        <v>7.81</v>
      </c>
      <c r="H130" s="43">
        <v>10.49</v>
      </c>
      <c r="I130" s="43">
        <v>8.02</v>
      </c>
      <c r="J130" s="43">
        <v>159</v>
      </c>
      <c r="K130" s="44">
        <v>157</v>
      </c>
      <c r="L130" s="43">
        <v>42.6</v>
      </c>
    </row>
    <row r="131" spans="1:12" ht="15">
      <c r="A131" s="14"/>
      <c r="B131" s="15"/>
      <c r="C131" s="11"/>
      <c r="D131" s="7" t="s">
        <v>29</v>
      </c>
      <c r="E131" s="42" t="s">
        <v>88</v>
      </c>
      <c r="F131" s="43">
        <v>150</v>
      </c>
      <c r="G131" s="43">
        <v>3.35</v>
      </c>
      <c r="H131" s="43">
        <v>5.24</v>
      </c>
      <c r="I131" s="43">
        <v>19.73</v>
      </c>
      <c r="J131" s="43">
        <v>142.5</v>
      </c>
      <c r="K131" s="44">
        <v>439.44299999999998</v>
      </c>
      <c r="L131" s="43">
        <v>12</v>
      </c>
    </row>
    <row r="132" spans="1:12" ht="1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1</v>
      </c>
      <c r="H132" s="43">
        <v>0</v>
      </c>
      <c r="I132" s="43">
        <v>53</v>
      </c>
      <c r="J132" s="43">
        <v>212</v>
      </c>
      <c r="K132" s="44">
        <v>399</v>
      </c>
      <c r="L132" s="43">
        <v>11.58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38.25">
      <c r="A134" s="14"/>
      <c r="B134" s="15"/>
      <c r="C134" s="11"/>
      <c r="D134" s="7" t="s">
        <v>32</v>
      </c>
      <c r="E134" s="42" t="s">
        <v>53</v>
      </c>
      <c r="F134" s="43">
        <v>40</v>
      </c>
      <c r="G134" s="43">
        <v>3.4</v>
      </c>
      <c r="H134" s="43">
        <v>1.32</v>
      </c>
      <c r="I134" s="43">
        <v>17</v>
      </c>
      <c r="J134" s="43">
        <v>103.6</v>
      </c>
      <c r="K134" s="44" t="s">
        <v>46</v>
      </c>
      <c r="L134" s="43">
        <v>2.5299999999999998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40.89</v>
      </c>
      <c r="H137" s="19">
        <f t="shared" si="64"/>
        <v>35.36</v>
      </c>
      <c r="I137" s="19">
        <f t="shared" si="64"/>
        <v>138.44</v>
      </c>
      <c r="J137" s="19">
        <f t="shared" si="64"/>
        <v>1049.3</v>
      </c>
      <c r="K137" s="25"/>
      <c r="L137" s="19">
        <f t="shared" ref="L137" si="65">SUM(L128:L136)</f>
        <v>95.2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1250</v>
      </c>
      <c r="G138" s="32">
        <f t="shared" ref="G138" si="66">G127+G137</f>
        <v>52.33</v>
      </c>
      <c r="H138" s="32">
        <f t="shared" ref="H138" si="67">H127+H137</f>
        <v>58.21</v>
      </c>
      <c r="I138" s="32">
        <f t="shared" ref="I138" si="68">I127+I137</f>
        <v>222.79</v>
      </c>
      <c r="J138" s="32">
        <f t="shared" ref="J138:L138" si="69">J127+J137</f>
        <v>1626.5</v>
      </c>
      <c r="K138" s="32"/>
      <c r="L138" s="32">
        <f t="shared" si="69"/>
        <v>127.97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180</v>
      </c>
      <c r="G139" s="40">
        <v>34.25</v>
      </c>
      <c r="H139" s="40">
        <v>25.11</v>
      </c>
      <c r="I139" s="40">
        <v>58.74</v>
      </c>
      <c r="J139" s="40">
        <v>597.6</v>
      </c>
      <c r="K139" s="41">
        <v>357</v>
      </c>
      <c r="L139" s="40">
        <v>48.72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3.74</v>
      </c>
      <c r="H141" s="43">
        <v>4.1399999999999997</v>
      </c>
      <c r="I141" s="43">
        <v>18.079999999999998</v>
      </c>
      <c r="J141" s="43">
        <v>125.71</v>
      </c>
      <c r="K141" s="44" t="s">
        <v>70</v>
      </c>
      <c r="L141" s="43">
        <v>16.23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63</v>
      </c>
      <c r="F144" s="43">
        <v>150</v>
      </c>
      <c r="G144" s="43">
        <v>4.2</v>
      </c>
      <c r="H144" s="43">
        <v>3.75</v>
      </c>
      <c r="I144" s="43">
        <v>16.5</v>
      </c>
      <c r="J144" s="43">
        <v>490.5</v>
      </c>
      <c r="K144" s="44"/>
      <c r="L144" s="43">
        <v>19.95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42.190000000000005</v>
      </c>
      <c r="H146" s="19">
        <f t="shared" si="70"/>
        <v>33</v>
      </c>
      <c r="I146" s="19">
        <f t="shared" si="70"/>
        <v>93.32</v>
      </c>
      <c r="J146" s="19">
        <f t="shared" si="70"/>
        <v>1213.81</v>
      </c>
      <c r="K146" s="25"/>
      <c r="L146" s="19">
        <f t="shared" ref="L146" si="71">SUM(L139:L145)</f>
        <v>84.9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90</v>
      </c>
      <c r="F148" s="43">
        <v>250</v>
      </c>
      <c r="G148" s="43">
        <v>10.17</v>
      </c>
      <c r="H148" s="43">
        <v>16.87</v>
      </c>
      <c r="I148" s="43">
        <v>44.3</v>
      </c>
      <c r="J148" s="43">
        <v>390.26</v>
      </c>
      <c r="K148" s="44">
        <v>103</v>
      </c>
      <c r="L148" s="43">
        <v>23.18</v>
      </c>
    </row>
    <row r="149" spans="1:12" ht="1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6.8</v>
      </c>
      <c r="H149" s="43">
        <v>4.93</v>
      </c>
      <c r="I149" s="43">
        <v>8.4600000000000009</v>
      </c>
      <c r="J149" s="43">
        <v>106</v>
      </c>
      <c r="K149" s="44">
        <v>226</v>
      </c>
      <c r="L149" s="43">
        <v>40.299999999999997</v>
      </c>
    </row>
    <row r="150" spans="1:12" ht="15">
      <c r="A150" s="23"/>
      <c r="B150" s="15"/>
      <c r="C150" s="11"/>
      <c r="D150" s="7" t="s">
        <v>29</v>
      </c>
      <c r="E150" s="42" t="s">
        <v>92</v>
      </c>
      <c r="F150" s="43">
        <v>150</v>
      </c>
      <c r="G150" s="43">
        <v>5.48</v>
      </c>
      <c r="H150" s="43">
        <v>4.9800000000000004</v>
      </c>
      <c r="I150" s="43">
        <v>34.880000000000003</v>
      </c>
      <c r="J150" s="43">
        <v>211.5</v>
      </c>
      <c r="K150" s="44">
        <v>447</v>
      </c>
      <c r="L150" s="43">
        <v>6.68</v>
      </c>
    </row>
    <row r="151" spans="1:12" ht="15">
      <c r="A151" s="23"/>
      <c r="B151" s="15"/>
      <c r="C151" s="11"/>
      <c r="D151" s="7" t="s">
        <v>30</v>
      </c>
      <c r="E151" s="42" t="s">
        <v>93</v>
      </c>
      <c r="F151" s="43">
        <v>200</v>
      </c>
      <c r="G151" s="43">
        <v>1.04</v>
      </c>
      <c r="H151" s="43">
        <v>0.3</v>
      </c>
      <c r="I151" s="43">
        <v>63.52</v>
      </c>
      <c r="J151" s="43">
        <v>340</v>
      </c>
      <c r="K151" s="44">
        <v>392</v>
      </c>
      <c r="L151" s="43">
        <v>17.45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38.25">
      <c r="A153" s="23"/>
      <c r="B153" s="15"/>
      <c r="C153" s="11"/>
      <c r="D153" s="7" t="s">
        <v>32</v>
      </c>
      <c r="E153" s="42" t="s">
        <v>53</v>
      </c>
      <c r="F153" s="43">
        <v>40</v>
      </c>
      <c r="G153" s="43">
        <v>3.4</v>
      </c>
      <c r="H153" s="43">
        <v>1.32</v>
      </c>
      <c r="I153" s="43">
        <v>17</v>
      </c>
      <c r="J153" s="43">
        <v>103.6</v>
      </c>
      <c r="K153" s="44" t="s">
        <v>46</v>
      </c>
      <c r="L153" s="43">
        <v>2.5299999999999998</v>
      </c>
    </row>
    <row r="154" spans="1:12" ht="15">
      <c r="A154" s="23"/>
      <c r="B154" s="15"/>
      <c r="C154" s="11"/>
      <c r="D154" s="6"/>
      <c r="E154" s="42" t="s">
        <v>94</v>
      </c>
      <c r="F154" s="43">
        <v>30</v>
      </c>
      <c r="G154" s="43">
        <v>4.49</v>
      </c>
      <c r="H154" s="43">
        <v>15.29</v>
      </c>
      <c r="I154" s="43">
        <v>17.61</v>
      </c>
      <c r="J154" s="43">
        <v>228.9</v>
      </c>
      <c r="K154" s="44">
        <v>459</v>
      </c>
      <c r="L154" s="43">
        <v>13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31.379999999999995</v>
      </c>
      <c r="H156" s="19">
        <f t="shared" si="72"/>
        <v>43.69</v>
      </c>
      <c r="I156" s="19">
        <f t="shared" si="72"/>
        <v>185.76999999999998</v>
      </c>
      <c r="J156" s="19">
        <f t="shared" si="72"/>
        <v>1380.26</v>
      </c>
      <c r="K156" s="25"/>
      <c r="L156" s="19">
        <f t="shared" ref="L156" si="73">SUM(L147:L155)</f>
        <v>103.14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73.569999999999993</v>
      </c>
      <c r="H157" s="32">
        <f t="shared" ref="H157" si="75">H146+H156</f>
        <v>76.69</v>
      </c>
      <c r="I157" s="32">
        <f t="shared" ref="I157" si="76">I146+I156</f>
        <v>279.08999999999997</v>
      </c>
      <c r="J157" s="32">
        <f t="shared" ref="J157:L157" si="77">J146+J156</f>
        <v>2594.0699999999997</v>
      </c>
      <c r="K157" s="32"/>
      <c r="L157" s="32">
        <f t="shared" si="77"/>
        <v>188.04000000000002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130</v>
      </c>
      <c r="G158" s="40">
        <v>6.9</v>
      </c>
      <c r="H158" s="40">
        <v>9.4</v>
      </c>
      <c r="I158" s="40">
        <v>54.9</v>
      </c>
      <c r="J158" s="40">
        <v>334</v>
      </c>
      <c r="K158" s="41" t="s">
        <v>96</v>
      </c>
      <c r="L158" s="40">
        <v>16.5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0.52</v>
      </c>
      <c r="H160" s="43">
        <v>0.1</v>
      </c>
      <c r="I160" s="43">
        <v>30.44</v>
      </c>
      <c r="J160" s="43">
        <v>118</v>
      </c>
      <c r="K160" s="44">
        <v>434</v>
      </c>
      <c r="L160" s="43">
        <v>4.74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38.25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 t="s">
        <v>46</v>
      </c>
      <c r="L162" s="43">
        <v>18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430</v>
      </c>
      <c r="G165" s="19">
        <f t="shared" ref="G165:J165" si="78">SUM(G158:G164)</f>
        <v>7.82</v>
      </c>
      <c r="H165" s="19">
        <f t="shared" si="78"/>
        <v>9.9</v>
      </c>
      <c r="I165" s="19">
        <f t="shared" si="78"/>
        <v>95.14</v>
      </c>
      <c r="J165" s="19">
        <f t="shared" si="78"/>
        <v>496</v>
      </c>
      <c r="K165" s="25"/>
      <c r="L165" s="19">
        <f t="shared" ref="L165" si="79">SUM(L158:L164)</f>
        <v>39.24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97</v>
      </c>
      <c r="F166" s="43">
        <v>60</v>
      </c>
      <c r="G166" s="43">
        <v>0.5</v>
      </c>
      <c r="H166" s="43">
        <v>3.03</v>
      </c>
      <c r="I166" s="43">
        <v>3.04</v>
      </c>
      <c r="J166" s="43">
        <v>41.4</v>
      </c>
      <c r="K166" s="44">
        <v>64</v>
      </c>
      <c r="L166" s="43">
        <v>5.2</v>
      </c>
    </row>
    <row r="167" spans="1:12" ht="1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6.03</v>
      </c>
      <c r="H167" s="43">
        <v>14.14</v>
      </c>
      <c r="I167" s="43">
        <v>32.99</v>
      </c>
      <c r="J167" s="43">
        <v>277.60000000000002</v>
      </c>
      <c r="K167" s="44">
        <v>116</v>
      </c>
      <c r="L167" s="43">
        <v>23.07</v>
      </c>
    </row>
    <row r="168" spans="1:12" ht="15">
      <c r="A168" s="23"/>
      <c r="B168" s="15"/>
      <c r="C168" s="11"/>
      <c r="D168" s="7" t="s">
        <v>28</v>
      </c>
      <c r="E168" s="42" t="s">
        <v>78</v>
      </c>
      <c r="F168" s="43">
        <v>100</v>
      </c>
      <c r="G168" s="43">
        <v>7.85</v>
      </c>
      <c r="H168" s="43">
        <v>6.51</v>
      </c>
      <c r="I168" s="43">
        <v>7.89</v>
      </c>
      <c r="J168" s="43">
        <v>123</v>
      </c>
      <c r="K168" s="44">
        <v>167</v>
      </c>
      <c r="L168" s="43">
        <v>38.24</v>
      </c>
    </row>
    <row r="169" spans="1:12" ht="1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3.24</v>
      </c>
      <c r="H169" s="43">
        <v>5.6</v>
      </c>
      <c r="I169" s="43">
        <v>22.05</v>
      </c>
      <c r="J169" s="43">
        <v>156</v>
      </c>
      <c r="K169" s="44">
        <v>443</v>
      </c>
      <c r="L169" s="43">
        <v>10.01</v>
      </c>
    </row>
    <row r="170" spans="1:12" ht="1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0</v>
      </c>
      <c r="H170" s="43">
        <v>0</v>
      </c>
      <c r="I170" s="43">
        <v>19.96</v>
      </c>
      <c r="J170" s="43">
        <v>208</v>
      </c>
      <c r="K170" s="44">
        <v>395</v>
      </c>
      <c r="L170" s="43">
        <v>5.0999999999999996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38.25">
      <c r="A172" s="23"/>
      <c r="B172" s="15"/>
      <c r="C172" s="11"/>
      <c r="D172" s="7" t="s">
        <v>32</v>
      </c>
      <c r="E172" s="42" t="s">
        <v>53</v>
      </c>
      <c r="F172" s="43">
        <v>40</v>
      </c>
      <c r="G172" s="43">
        <v>3.4</v>
      </c>
      <c r="H172" s="43">
        <v>1.32</v>
      </c>
      <c r="I172" s="43">
        <v>17</v>
      </c>
      <c r="J172" s="43">
        <v>103.6</v>
      </c>
      <c r="K172" s="44" t="s">
        <v>46</v>
      </c>
      <c r="L172" s="43">
        <v>2.5299999999999998</v>
      </c>
    </row>
    <row r="173" spans="1:12" ht="15">
      <c r="A173" s="23"/>
      <c r="B173" s="15"/>
      <c r="C173" s="11"/>
      <c r="D173" s="6"/>
      <c r="E173" s="42" t="s">
        <v>47</v>
      </c>
      <c r="F173" s="43">
        <v>60</v>
      </c>
      <c r="G173" s="43">
        <v>1.82</v>
      </c>
      <c r="H173" s="43">
        <v>1.84</v>
      </c>
      <c r="I173" s="43">
        <v>3.8</v>
      </c>
      <c r="J173" s="43">
        <v>39</v>
      </c>
      <c r="K173" s="44">
        <v>435</v>
      </c>
      <c r="L173" s="43">
        <v>11.66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22.839999999999996</v>
      </c>
      <c r="H175" s="19">
        <f t="shared" si="80"/>
        <v>32.440000000000005</v>
      </c>
      <c r="I175" s="19">
        <f t="shared" si="80"/>
        <v>106.73</v>
      </c>
      <c r="J175" s="19">
        <f t="shared" si="80"/>
        <v>948.6</v>
      </c>
      <c r="K175" s="25"/>
      <c r="L175" s="19">
        <f t="shared" ref="L175" si="81">SUM(L166:L174)</f>
        <v>95.81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82">G165+G175</f>
        <v>30.659999999999997</v>
      </c>
      <c r="H176" s="32">
        <f t="shared" ref="H176" si="83">H165+H175</f>
        <v>42.34</v>
      </c>
      <c r="I176" s="32">
        <f t="shared" ref="I176" si="84">I165+I175</f>
        <v>201.87</v>
      </c>
      <c r="J176" s="32">
        <f t="shared" ref="J176:L176" si="85">J165+J175</f>
        <v>1444.6</v>
      </c>
      <c r="K176" s="32"/>
      <c r="L176" s="32">
        <f t="shared" si="85"/>
        <v>135.05000000000001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175</v>
      </c>
      <c r="G177" s="40">
        <v>10.62</v>
      </c>
      <c r="H177" s="40">
        <v>13.09</v>
      </c>
      <c r="I177" s="40">
        <v>41.97</v>
      </c>
      <c r="J177" s="40">
        <v>334.25</v>
      </c>
      <c r="K177" s="41">
        <v>265</v>
      </c>
      <c r="L177" s="40">
        <v>26.9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959</v>
      </c>
      <c r="L179" s="43">
        <v>22.78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3.1</v>
      </c>
      <c r="H180" s="43">
        <v>8.61</v>
      </c>
      <c r="I180" s="43">
        <v>19.97</v>
      </c>
      <c r="J180" s="43">
        <v>165.2</v>
      </c>
      <c r="K180" s="44">
        <v>88</v>
      </c>
      <c r="L180" s="43">
        <v>10.72</v>
      </c>
    </row>
    <row r="181" spans="1:12" ht="38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</v>
      </c>
      <c r="K181" s="44" t="s">
        <v>46</v>
      </c>
      <c r="L181" s="43">
        <v>23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17.639999999999997</v>
      </c>
      <c r="H184" s="19">
        <f t="shared" si="86"/>
        <v>25.819999999999997</v>
      </c>
      <c r="I184" s="19">
        <f t="shared" si="86"/>
        <v>97.22999999999999</v>
      </c>
      <c r="J184" s="19">
        <f t="shared" si="86"/>
        <v>688.65</v>
      </c>
      <c r="K184" s="25"/>
      <c r="L184" s="19">
        <f t="shared" ref="L184" si="87">SUM(L177:L183)</f>
        <v>83.4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0.49</v>
      </c>
      <c r="H185" s="43">
        <v>1.82</v>
      </c>
      <c r="I185" s="43">
        <v>1.49</v>
      </c>
      <c r="J185" s="43">
        <v>24.6</v>
      </c>
      <c r="K185" s="44">
        <v>49</v>
      </c>
      <c r="L185" s="43">
        <v>8.27</v>
      </c>
    </row>
    <row r="186" spans="1:12" ht="15">
      <c r="A186" s="23"/>
      <c r="B186" s="15"/>
      <c r="C186" s="11"/>
      <c r="D186" s="7" t="s">
        <v>27</v>
      </c>
      <c r="E186" s="42" t="s">
        <v>77</v>
      </c>
      <c r="F186" s="43">
        <v>250</v>
      </c>
      <c r="G186" s="43">
        <v>13.7</v>
      </c>
      <c r="H186" s="43">
        <v>11.85</v>
      </c>
      <c r="I186" s="43">
        <v>49.35</v>
      </c>
      <c r="J186" s="43">
        <v>365</v>
      </c>
      <c r="K186" s="44">
        <v>118</v>
      </c>
      <c r="L186" s="43">
        <v>16.079999999999998</v>
      </c>
    </row>
    <row r="187" spans="1:12" ht="15">
      <c r="A187" s="23"/>
      <c r="B187" s="15"/>
      <c r="C187" s="11"/>
      <c r="D187" s="7" t="s">
        <v>28</v>
      </c>
      <c r="E187" s="42" t="s">
        <v>100</v>
      </c>
      <c r="F187" s="43">
        <v>100</v>
      </c>
      <c r="G187" s="43">
        <v>15.27</v>
      </c>
      <c r="H187" s="43">
        <v>5.9</v>
      </c>
      <c r="I187" s="43">
        <v>0.56000000000000005</v>
      </c>
      <c r="J187" s="43">
        <v>117</v>
      </c>
      <c r="K187" s="44">
        <v>207</v>
      </c>
      <c r="L187" s="43">
        <v>40.229999999999997</v>
      </c>
    </row>
    <row r="188" spans="1:12" ht="15">
      <c r="A188" s="23"/>
      <c r="B188" s="15"/>
      <c r="C188" s="11"/>
      <c r="D188" s="7" t="s">
        <v>29</v>
      </c>
      <c r="E188" s="42" t="s">
        <v>101</v>
      </c>
      <c r="F188" s="43">
        <v>150</v>
      </c>
      <c r="G188" s="43">
        <v>8.75</v>
      </c>
      <c r="H188" s="43">
        <v>6.62</v>
      </c>
      <c r="I188" s="43">
        <v>43.07</v>
      </c>
      <c r="J188" s="43">
        <v>27</v>
      </c>
      <c r="K188" s="44">
        <v>445</v>
      </c>
      <c r="L188" s="43">
        <v>9.19</v>
      </c>
    </row>
    <row r="189" spans="1:12" ht="1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0.42</v>
      </c>
      <c r="H189" s="43">
        <v>0.42</v>
      </c>
      <c r="I189" s="43">
        <v>30.54</v>
      </c>
      <c r="J189" s="43">
        <v>124</v>
      </c>
      <c r="K189" s="44">
        <v>394</v>
      </c>
      <c r="L189" s="43">
        <v>8.8000000000000007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38.25">
      <c r="A191" s="23"/>
      <c r="B191" s="15"/>
      <c r="C191" s="11"/>
      <c r="D191" s="7" t="s">
        <v>32</v>
      </c>
      <c r="E191" s="42" t="s">
        <v>53</v>
      </c>
      <c r="F191" s="43">
        <v>40</v>
      </c>
      <c r="G191" s="43">
        <v>3.4</v>
      </c>
      <c r="H191" s="43">
        <v>1.32</v>
      </c>
      <c r="I191" s="43">
        <v>17</v>
      </c>
      <c r="J191" s="43">
        <v>103.6</v>
      </c>
      <c r="K191" s="44" t="s">
        <v>46</v>
      </c>
      <c r="L191" s="43">
        <v>2.5299999999999998</v>
      </c>
    </row>
    <row r="192" spans="1:12" ht="15">
      <c r="A192" s="23"/>
      <c r="B192" s="15"/>
      <c r="C192" s="11"/>
      <c r="D192" s="6"/>
      <c r="E192" s="42" t="s">
        <v>54</v>
      </c>
      <c r="F192" s="43">
        <v>30</v>
      </c>
      <c r="G192" s="43">
        <v>2.4500000000000002</v>
      </c>
      <c r="H192" s="43">
        <v>5.17</v>
      </c>
      <c r="I192" s="43">
        <v>18.66</v>
      </c>
      <c r="J192" s="43">
        <v>131.1</v>
      </c>
      <c r="K192" s="44">
        <v>455</v>
      </c>
      <c r="L192" s="43">
        <v>1.95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44.480000000000004</v>
      </c>
      <c r="H194" s="19">
        <f t="shared" si="88"/>
        <v>33.1</v>
      </c>
      <c r="I194" s="19">
        <f t="shared" si="88"/>
        <v>160.66999999999999</v>
      </c>
      <c r="J194" s="19">
        <f t="shared" si="88"/>
        <v>892.30000000000007</v>
      </c>
      <c r="K194" s="25"/>
      <c r="L194" s="19">
        <f t="shared" ref="L194" si="89">SUM(L185:L193)</f>
        <v>87.05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1355</v>
      </c>
      <c r="G195" s="32">
        <f t="shared" ref="G195" si="90">G184+G194</f>
        <v>62.120000000000005</v>
      </c>
      <c r="H195" s="32">
        <f t="shared" ref="H195" si="91">H184+H194</f>
        <v>58.92</v>
      </c>
      <c r="I195" s="32">
        <f t="shared" ref="I195" si="92">I184+I194</f>
        <v>257.89999999999998</v>
      </c>
      <c r="J195" s="32">
        <f t="shared" ref="J195:L195" si="93">J184+J194</f>
        <v>1580.95</v>
      </c>
      <c r="K195" s="32"/>
      <c r="L195" s="32">
        <f t="shared" si="93"/>
        <v>170.45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1301.5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58.939</v>
      </c>
      <c r="H196" s="34">
        <f t="shared" si="94"/>
        <v>56.506999999999991</v>
      </c>
      <c r="I196" s="34">
        <f t="shared" si="94"/>
        <v>225.74899999999997</v>
      </c>
      <c r="J196" s="34">
        <f t="shared" si="94"/>
        <v>1782.2989999999998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160.69900000000001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kiass</cp:lastModifiedBy>
  <dcterms:created xsi:type="dcterms:W3CDTF">2022-05-16T14:23:56Z</dcterms:created>
  <dcterms:modified xsi:type="dcterms:W3CDTF">2023-10-14T10:21:23Z</dcterms:modified>
</cp:coreProperties>
</file>